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'F6a_EAEPED_COG'!$A$1:$I$162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<sst xmlns="http://schemas.openxmlformats.org/spreadsheetml/2006/main" count="162" uniqueCount="89">
  <si>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</si>
  <si>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</si>
  <si>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</si>
  <si>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</si>
  <si>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</si>
  <si>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</si>
  <si>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</si>
  <si>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</si>
  <si>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</si>
  <si>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</si>
  <si>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</si>
  <si>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</si>
  <si>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</si>
  <si>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</si>
  <si>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</si>
  <si>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</si>
  <si>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</si>
  <si>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</si>
  <si>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</si>
  <si>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</si>
  <si>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</si>
  <si>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</si>
  <si>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</si>
  <si>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</si>
  <si>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</si>
  <si>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</si>
  <si>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</si>
  <si>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</si>
  <si>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</si>
  <si>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</si>
  <si>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</si>
  <si>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</si>
  <si>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</si>
  <si>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</si>
  <si>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</si>
  <si>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</si>
  <si>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</si>
  <si>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</si>
  <si>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</si>
  <si>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</si>
  <si>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</si>
  <si>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</si>
  <si>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</si>
  <si>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</si>
  <si>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</si>
  <si>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</si>
  <si>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</si>
  <si>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</si>
  <si>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</si>
  <si>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</si>
  <si>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</si>
  <si>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</si>
  <si>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</si>
  <si>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</si>
  <si>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</si>
  <si>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</si>
  <si>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</si>
  <si>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</si>
  <si>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</si>
  <si>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</si>
  <si>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</si>
  <si>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</si>
  <si>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</si>
  <si>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</si>
  <si>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</si>
  <si>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</si>
  <si>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</si>
  <si>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</si>
  <si>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</si>
  <si>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</si>
  <si>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</si>
  <si>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</si>
  <si>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</si>
  <si>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</si>
  <si>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</si>
  <si>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</si>
  <si>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</si>
  <si>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</si>
  <si>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</si>
  <si>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</si>
  <si>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</si>
  <si>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</si>
  <si>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</si>
  <si>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</si>
  <si>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</si>
  <si>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</si>
  <si>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</si>
  <si>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Estatal de Derechos Humanos Aguascalientes (CEDHA)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</si>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</sst>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48" activePane="bottomLeft" state="frozen"/>
      <selection pane="topLeft" activeCell="A1" sqref="A1"/>
      <selection pane="bottomLeft" activeCell="A1" sqref="A1:I16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19698000</v>
      </c>
      <c r="E10" s="14">
        <f t="shared" si="0"/>
        <v>272592.67000000004</v>
      </c>
      <c r="F10" s="14">
        <f t="shared" si="0"/>
        <v>19970592.67</v>
      </c>
      <c r="G10" s="14">
        <f t="shared" si="0"/>
        <v>18701272.68</v>
      </c>
      <c r="H10" s="14">
        <f t="shared" si="0"/>
        <v>18372360.849999998</v>
      </c>
      <c r="I10" s="14">
        <f t="shared" si="0"/>
        <v>1269319.9900000002</v>
      </c>
    </row>
    <row r="11" spans="2:9" ht="12.75">
      <c r="B11" s="3" t="s">
        <v>12</v>
      </c>
      <c r="C11" s="9"/>
      <c r="D11" s="15">
        <f aca="true" t="shared" si="1" ref="D11:I11">SUM(D12:D18)</f>
        <v>18021900</v>
      </c>
      <c r="E11" s="15">
        <f t="shared" si="1"/>
        <v>0</v>
      </c>
      <c r="F11" s="15">
        <f t="shared" si="1"/>
        <v>18021900</v>
      </c>
      <c r="G11" s="15">
        <f t="shared" si="1"/>
        <v>17147675.52</v>
      </c>
      <c r="H11" s="15">
        <f t="shared" si="1"/>
        <v>16943723.259999998</v>
      </c>
      <c r="I11" s="15">
        <f t="shared" si="1"/>
        <v>874224.4800000002</v>
      </c>
    </row>
    <row r="12" spans="2:9" ht="12.75">
      <c r="B12" s="13" t="s">
        <v>13</v>
      </c>
      <c r="C12" s="11"/>
      <c r="D12" s="15">
        <v>9521100</v>
      </c>
      <c r="E12" s="16">
        <v>403950</v>
      </c>
      <c r="F12" s="16">
        <f>D12+E12</f>
        <v>9925050</v>
      </c>
      <c r="G12" s="16">
        <v>9591699.93</v>
      </c>
      <c r="H12" s="16">
        <v>9591699.93</v>
      </c>
      <c r="I12" s="16">
        <f>F12-G12</f>
        <v>333350.0700000003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3624600</v>
      </c>
      <c r="E14" s="16">
        <v>-332187</v>
      </c>
      <c r="F14" s="16">
        <f t="shared" si="2"/>
        <v>3292413</v>
      </c>
      <c r="G14" s="16">
        <v>3049882.52</v>
      </c>
      <c r="H14" s="16">
        <v>3049882.52</v>
      </c>
      <c r="I14" s="16">
        <f t="shared" si="3"/>
        <v>242530.47999999998</v>
      </c>
    </row>
    <row r="15" spans="2:9" ht="12.75">
      <c r="B15" s="13" t="s">
        <v>16</v>
      </c>
      <c r="C15" s="11"/>
      <c r="D15" s="15">
        <v>3226100</v>
      </c>
      <c r="E15" s="16">
        <v>124675</v>
      </c>
      <c r="F15" s="16">
        <f t="shared" si="2"/>
        <v>3350775</v>
      </c>
      <c r="G15" s="16">
        <v>3224115.58</v>
      </c>
      <c r="H15" s="16">
        <v>3188487.19</v>
      </c>
      <c r="I15" s="16">
        <f t="shared" si="3"/>
        <v>126659.41999999993</v>
      </c>
    </row>
    <row r="16" spans="2:9" ht="12.75">
      <c r="B16" s="13" t="s">
        <v>17</v>
      </c>
      <c r="C16" s="11"/>
      <c r="D16" s="15">
        <v>1434100</v>
      </c>
      <c r="E16" s="16">
        <v>-63329</v>
      </c>
      <c r="F16" s="16">
        <f t="shared" si="2"/>
        <v>1370771</v>
      </c>
      <c r="G16" s="16">
        <v>1281977.49</v>
      </c>
      <c r="H16" s="16">
        <v>1113653.62</v>
      </c>
      <c r="I16" s="16">
        <f t="shared" si="3"/>
        <v>88793.51000000001</v>
      </c>
    </row>
    <row r="17" spans="2:9" ht="12.75">
      <c r="B17" s="13" t="s">
        <v>18</v>
      </c>
      <c r="C17" s="11"/>
      <c r="D17" s="15">
        <v>216000</v>
      </c>
      <c r="E17" s="16">
        <v>-133109</v>
      </c>
      <c r="F17" s="16">
        <f t="shared" si="2"/>
        <v>82891</v>
      </c>
      <c r="G17" s="16">
        <v>0</v>
      </c>
      <c r="H17" s="16">
        <v>0</v>
      </c>
      <c r="I17" s="16">
        <f t="shared" si="3"/>
        <v>82891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244400</v>
      </c>
      <c r="E19" s="15">
        <f t="shared" si="4"/>
        <v>-13710.43</v>
      </c>
      <c r="F19" s="15">
        <f t="shared" si="4"/>
        <v>230689.57</v>
      </c>
      <c r="G19" s="15">
        <f t="shared" si="4"/>
        <v>197448.92999999996</v>
      </c>
      <c r="H19" s="15">
        <f t="shared" si="4"/>
        <v>186283.36</v>
      </c>
      <c r="I19" s="15">
        <f t="shared" si="4"/>
        <v>33240.64000000001</v>
      </c>
    </row>
    <row r="20" spans="2:9" ht="12.75">
      <c r="B20" s="13" t="s">
        <v>21</v>
      </c>
      <c r="C20" s="11"/>
      <c r="D20" s="15">
        <v>88500</v>
      </c>
      <c r="E20" s="16">
        <v>-10000</v>
      </c>
      <c r="F20" s="15">
        <f aca="true" t="shared" si="5" ref="F20:F28">D20+E20</f>
        <v>78500</v>
      </c>
      <c r="G20" s="16">
        <v>72000.29</v>
      </c>
      <c r="H20" s="16">
        <v>72000.29</v>
      </c>
      <c r="I20" s="16">
        <f>F20-G20</f>
        <v>6499.710000000006</v>
      </c>
    </row>
    <row r="21" spans="2:9" ht="12.75">
      <c r="B21" s="13" t="s">
        <v>22</v>
      </c>
      <c r="C21" s="11"/>
      <c r="D21" s="15">
        <v>13700</v>
      </c>
      <c r="E21" s="16">
        <v>0</v>
      </c>
      <c r="F21" s="15">
        <f t="shared" si="5"/>
        <v>13700</v>
      </c>
      <c r="G21" s="16">
        <v>9138.48</v>
      </c>
      <c r="H21" s="16">
        <v>9138.48</v>
      </c>
      <c r="I21" s="16">
        <f aca="true" t="shared" si="6" ref="I21:I83">F21-G21</f>
        <v>4561.52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>
        <v>1000</v>
      </c>
      <c r="E24" s="16">
        <v>0</v>
      </c>
      <c r="F24" s="15">
        <f t="shared" si="5"/>
        <v>1000</v>
      </c>
      <c r="G24" s="16">
        <v>996.43</v>
      </c>
      <c r="H24" s="16">
        <v>996.43</v>
      </c>
      <c r="I24" s="16">
        <f t="shared" si="6"/>
        <v>3.57000000000005</v>
      </c>
    </row>
    <row r="25" spans="2:9" ht="12.75">
      <c r="B25" s="13" t="s">
        <v>26</v>
      </c>
      <c r="C25" s="11"/>
      <c r="D25" s="15">
        <v>125100</v>
      </c>
      <c r="E25" s="16">
        <v>-20000</v>
      </c>
      <c r="F25" s="15">
        <f t="shared" si="5"/>
        <v>105100</v>
      </c>
      <c r="G25" s="16">
        <v>100978.39</v>
      </c>
      <c r="H25" s="16">
        <v>89812.82</v>
      </c>
      <c r="I25" s="16">
        <f t="shared" si="6"/>
        <v>4121.610000000001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16100</v>
      </c>
      <c r="E28" s="16">
        <v>16289.57</v>
      </c>
      <c r="F28" s="15">
        <f t="shared" si="5"/>
        <v>32389.57</v>
      </c>
      <c r="G28" s="16">
        <v>14335.34</v>
      </c>
      <c r="H28" s="16">
        <v>14335.34</v>
      </c>
      <c r="I28" s="16">
        <f t="shared" si="6"/>
        <v>18054.23</v>
      </c>
    </row>
    <row r="29" spans="2:9" ht="12.75">
      <c r="B29" s="3" t="s">
        <v>30</v>
      </c>
      <c r="C29" s="9"/>
      <c r="D29" s="15">
        <f aca="true" t="shared" si="7" ref="D29:I29">SUM(D30:D38)</f>
        <v>1342050</v>
      </c>
      <c r="E29" s="15">
        <f t="shared" si="7"/>
        <v>176875.16</v>
      </c>
      <c r="F29" s="15">
        <f t="shared" si="7"/>
        <v>1518925.16</v>
      </c>
      <c r="G29" s="15">
        <f t="shared" si="7"/>
        <v>1284053.57</v>
      </c>
      <c r="H29" s="15">
        <f t="shared" si="7"/>
        <v>1170259.57</v>
      </c>
      <c r="I29" s="15">
        <f t="shared" si="7"/>
        <v>234871.58999999997</v>
      </c>
    </row>
    <row r="30" spans="2:9" ht="12.75">
      <c r="B30" s="13" t="s">
        <v>31</v>
      </c>
      <c r="C30" s="11"/>
      <c r="D30" s="15">
        <v>154350</v>
      </c>
      <c r="E30" s="16">
        <v>-16500</v>
      </c>
      <c r="F30" s="15">
        <f aca="true" t="shared" si="8" ref="F30:F38">D30+E30</f>
        <v>137850</v>
      </c>
      <c r="G30" s="16">
        <v>128536.6</v>
      </c>
      <c r="H30" s="16">
        <v>128536.6</v>
      </c>
      <c r="I30" s="16">
        <f t="shared" si="6"/>
        <v>9313.399999999994</v>
      </c>
    </row>
    <row r="31" spans="2:9" ht="12.75">
      <c r="B31" s="13" t="s">
        <v>32</v>
      </c>
      <c r="C31" s="11"/>
      <c r="D31" s="15">
        <v>408000</v>
      </c>
      <c r="E31" s="16">
        <v>-2352</v>
      </c>
      <c r="F31" s="15">
        <f t="shared" si="8"/>
        <v>405648</v>
      </c>
      <c r="G31" s="16">
        <v>403296</v>
      </c>
      <c r="H31" s="16">
        <v>403296</v>
      </c>
      <c r="I31" s="16">
        <f t="shared" si="6"/>
        <v>2352</v>
      </c>
    </row>
    <row r="32" spans="2:9" ht="12.75">
      <c r="B32" s="13" t="s">
        <v>33</v>
      </c>
      <c r="C32" s="11"/>
      <c r="D32" s="15">
        <v>87720</v>
      </c>
      <c r="E32" s="16">
        <v>4382</v>
      </c>
      <c r="F32" s="15">
        <f t="shared" si="8"/>
        <v>92102</v>
      </c>
      <c r="G32" s="16">
        <v>55366.6</v>
      </c>
      <c r="H32" s="16">
        <v>6646.6</v>
      </c>
      <c r="I32" s="16">
        <f t="shared" si="6"/>
        <v>36735.4</v>
      </c>
    </row>
    <row r="33" spans="2:9" ht="12.75">
      <c r="B33" s="13" t="s">
        <v>34</v>
      </c>
      <c r="C33" s="11"/>
      <c r="D33" s="15">
        <v>75548</v>
      </c>
      <c r="E33" s="16">
        <v>-11780</v>
      </c>
      <c r="F33" s="15">
        <f t="shared" si="8"/>
        <v>63768</v>
      </c>
      <c r="G33" s="16">
        <v>63649.62</v>
      </c>
      <c r="H33" s="16">
        <v>63649.62</v>
      </c>
      <c r="I33" s="16">
        <f t="shared" si="6"/>
        <v>118.37999999999738</v>
      </c>
    </row>
    <row r="34" spans="2:9" ht="12.75">
      <c r="B34" s="13" t="s">
        <v>35</v>
      </c>
      <c r="C34" s="11"/>
      <c r="D34" s="15">
        <v>68652</v>
      </c>
      <c r="E34" s="16">
        <v>30250</v>
      </c>
      <c r="F34" s="15">
        <f t="shared" si="8"/>
        <v>98902</v>
      </c>
      <c r="G34" s="16">
        <v>80718.08</v>
      </c>
      <c r="H34" s="16">
        <v>80718.08</v>
      </c>
      <c r="I34" s="16">
        <f t="shared" si="6"/>
        <v>18183.92</v>
      </c>
    </row>
    <row r="35" spans="2:9" ht="12.75">
      <c r="B35" s="13" t="s">
        <v>36</v>
      </c>
      <c r="C35" s="11"/>
      <c r="D35" s="15">
        <v>9000</v>
      </c>
      <c r="E35" s="16">
        <v>35099</v>
      </c>
      <c r="F35" s="15">
        <f t="shared" si="8"/>
        <v>44099</v>
      </c>
      <c r="G35" s="16">
        <v>8099</v>
      </c>
      <c r="H35" s="16">
        <v>8099</v>
      </c>
      <c r="I35" s="16">
        <f t="shared" si="6"/>
        <v>36000</v>
      </c>
    </row>
    <row r="36" spans="2:9" ht="12.75">
      <c r="B36" s="13" t="s">
        <v>37</v>
      </c>
      <c r="C36" s="11"/>
      <c r="D36" s="15">
        <v>10100</v>
      </c>
      <c r="E36" s="16">
        <v>12000</v>
      </c>
      <c r="F36" s="15">
        <f t="shared" si="8"/>
        <v>22100</v>
      </c>
      <c r="G36" s="16">
        <v>19369.31</v>
      </c>
      <c r="H36" s="16">
        <v>19369.31</v>
      </c>
      <c r="I36" s="16">
        <f t="shared" si="6"/>
        <v>2730.6899999999987</v>
      </c>
    </row>
    <row r="37" spans="2:9" ht="12.75">
      <c r="B37" s="13" t="s">
        <v>38</v>
      </c>
      <c r="C37" s="11"/>
      <c r="D37" s="15">
        <v>108000</v>
      </c>
      <c r="E37" s="16">
        <v>135776.16</v>
      </c>
      <c r="F37" s="15">
        <f t="shared" si="8"/>
        <v>243776.16</v>
      </c>
      <c r="G37" s="16">
        <v>170475.4</v>
      </c>
      <c r="H37" s="16">
        <v>170475.4</v>
      </c>
      <c r="I37" s="16">
        <f t="shared" si="6"/>
        <v>73300.76000000001</v>
      </c>
    </row>
    <row r="38" spans="2:9" ht="12.75">
      <c r="B38" s="13" t="s">
        <v>39</v>
      </c>
      <c r="C38" s="11"/>
      <c r="D38" s="15">
        <v>420680</v>
      </c>
      <c r="E38" s="16">
        <v>-10000</v>
      </c>
      <c r="F38" s="15">
        <f t="shared" si="8"/>
        <v>410680</v>
      </c>
      <c r="G38" s="16">
        <v>354542.96</v>
      </c>
      <c r="H38" s="16">
        <v>289468.96</v>
      </c>
      <c r="I38" s="16">
        <f t="shared" si="6"/>
        <v>56137.03999999998</v>
      </c>
    </row>
    <row r="39" spans="2:9" ht="25.5" customHeight="1">
      <c r="B39" s="26" t="s">
        <v>40</v>
      </c>
      <c r="C39" s="27"/>
      <c r="D39" s="15">
        <f aca="true" t="shared" si="9" ref="D39:I39">SUM(D40:D48)</f>
        <v>10000</v>
      </c>
      <c r="E39" s="15">
        <f t="shared" si="9"/>
        <v>0</v>
      </c>
      <c r="F39" s="15">
        <f>SUM(F40:F48)</f>
        <v>10000</v>
      </c>
      <c r="G39" s="15">
        <f t="shared" si="9"/>
        <v>9878.8</v>
      </c>
      <c r="H39" s="15">
        <f t="shared" si="9"/>
        <v>9878.8</v>
      </c>
      <c r="I39" s="15">
        <f t="shared" si="9"/>
        <v>121.20000000000073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10000</v>
      </c>
      <c r="E43" s="16">
        <v>0</v>
      </c>
      <c r="F43" s="15">
        <f t="shared" si="10"/>
        <v>10000</v>
      </c>
      <c r="G43" s="16">
        <v>9878.8</v>
      </c>
      <c r="H43" s="16">
        <v>9878.8</v>
      </c>
      <c r="I43" s="16">
        <f t="shared" si="6"/>
        <v>121.20000000000073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79650</v>
      </c>
      <c r="E49" s="15">
        <f t="shared" si="11"/>
        <v>109427.94</v>
      </c>
      <c r="F49" s="15">
        <f t="shared" si="11"/>
        <v>189077.94</v>
      </c>
      <c r="G49" s="15">
        <f t="shared" si="11"/>
        <v>62215.86</v>
      </c>
      <c r="H49" s="15">
        <f t="shared" si="11"/>
        <v>62215.86</v>
      </c>
      <c r="I49" s="15">
        <f t="shared" si="11"/>
        <v>126862.08000000002</v>
      </c>
    </row>
    <row r="50" spans="2:9" ht="12.75">
      <c r="B50" s="13" t="s">
        <v>51</v>
      </c>
      <c r="C50" s="11"/>
      <c r="D50" s="15">
        <v>0</v>
      </c>
      <c r="E50" s="16">
        <v>89427.94</v>
      </c>
      <c r="F50" s="15">
        <f t="shared" si="10"/>
        <v>89427.94</v>
      </c>
      <c r="G50" s="16">
        <v>34409.65</v>
      </c>
      <c r="H50" s="16">
        <v>34409.65</v>
      </c>
      <c r="I50" s="16">
        <f t="shared" si="6"/>
        <v>55018.29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79650</v>
      </c>
      <c r="E58" s="16">
        <v>20000</v>
      </c>
      <c r="F58" s="15">
        <f t="shared" si="10"/>
        <v>99650</v>
      </c>
      <c r="G58" s="16">
        <v>27806.21</v>
      </c>
      <c r="H58" s="16">
        <v>27806.21</v>
      </c>
      <c r="I58" s="16">
        <f t="shared" si="6"/>
        <v>71843.79000000001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19698000</v>
      </c>
      <c r="E160" s="14">
        <f t="shared" si="21"/>
        <v>272592.67000000004</v>
      </c>
      <c r="F160" s="14">
        <f t="shared" si="21"/>
        <v>19970592.67</v>
      </c>
      <c r="G160" s="14">
        <f t="shared" si="21"/>
        <v>18701272.68</v>
      </c>
      <c r="H160" s="14">
        <f t="shared" si="21"/>
        <v>18372360.849999998</v>
      </c>
      <c r="I160" s="14">
        <f t="shared" si="21"/>
        <v>1269319.9900000002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2022-01-28T15:39:18Z</cp:lastPrinted>
  <dcterms:created xsi:type="dcterms:W3CDTF">2016-10-11T20:25:15Z</dcterms:created>
  <dcterms:modified xsi:type="dcterms:W3CDTF">2022-01-28T16:30:02Z</dcterms:modified>
  <cp:category/>
  <cp:version/>
  <cp:contentType/>
  <cp:contentStatus/>
</cp:coreProperties>
</file>